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MStation7\Desktop\"/>
    </mc:Choice>
  </mc:AlternateContent>
  <xr:revisionPtr revIDLastSave="0" documentId="8_{775BA097-9FAE-42F3-A597-FAE5AA3BE022}" xr6:coauthVersionLast="34" xr6:coauthVersionMax="34" xr10:uidLastSave="{00000000-0000-0000-0000-000000000000}"/>
  <bookViews>
    <workbookView xWindow="0" yWindow="0" windowWidth="19200" windowHeight="11565" xr2:uid="{79CB8A53-61B6-4A78-A3C8-85E52D2A3F0F}"/>
  </bookViews>
  <sheets>
    <sheet name="Tabelle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1" i="1"/>
  <c r="D20" i="1"/>
  <c r="D19" i="1"/>
  <c r="D18" i="1"/>
  <c r="D17" i="1"/>
  <c r="D16" i="1"/>
  <c r="D14" i="1"/>
  <c r="D13" i="1"/>
  <c r="D15" i="1"/>
  <c r="D24" i="1" l="1"/>
  <c r="B24" i="1" s="1"/>
</calcChain>
</file>

<file path=xl/sharedStrings.xml><?xml version="1.0" encoding="utf-8"?>
<sst xmlns="http://schemas.openxmlformats.org/spreadsheetml/2006/main" count="30" uniqueCount="24">
  <si>
    <t>Ermitteln sie Ihre tägliche Calcium-Zufuhr.</t>
  </si>
  <si>
    <t xml:space="preserve">täglicher Calciumbedarf für Männer und Frauen über 50 Jahre liegt bei 1000-1500mg  </t>
  </si>
  <si>
    <t>Bitte beachten Sie die Mengeneinheiten unter "Einheiten / Woche!!</t>
  </si>
  <si>
    <r>
      <rPr>
        <sz val="11"/>
        <rFont val="Calibri"/>
        <family val="2"/>
        <scheme val="minor"/>
      </rPr>
      <t xml:space="preserve">01) </t>
    </r>
    <r>
      <rPr>
        <sz val="11"/>
        <color rgb="FFFF0000"/>
        <rFont val="Calibri"/>
        <family val="2"/>
        <scheme val="minor"/>
      </rPr>
      <t xml:space="preserve">Vollmilch </t>
    </r>
    <r>
      <rPr>
        <sz val="11"/>
        <rFont val="Calibri"/>
        <family val="2"/>
        <scheme val="minor"/>
      </rPr>
      <t>(Glas = 200ml)</t>
    </r>
  </si>
  <si>
    <r>
      <t xml:space="preserve">02) </t>
    </r>
    <r>
      <rPr>
        <sz val="11"/>
        <color rgb="FFFF0000"/>
        <rFont val="Calibri"/>
        <family val="2"/>
        <scheme val="minor"/>
      </rPr>
      <t xml:space="preserve">Joghurt </t>
    </r>
    <r>
      <rPr>
        <sz val="11"/>
        <rFont val="Calibri"/>
        <family val="2"/>
        <scheme val="minor"/>
      </rPr>
      <t>(Portion = 150g)</t>
    </r>
  </si>
  <si>
    <r>
      <rPr>
        <sz val="11"/>
        <rFont val="Calibri"/>
        <family val="2"/>
        <scheme val="minor"/>
      </rPr>
      <t>03)</t>
    </r>
    <r>
      <rPr>
        <sz val="11"/>
        <color rgb="FFFF0000"/>
        <rFont val="Calibri"/>
        <family val="2"/>
        <scheme val="minor"/>
      </rPr>
      <t xml:space="preserve"> Quark (Portion = 250g)</t>
    </r>
  </si>
  <si>
    <r>
      <t xml:space="preserve">04) </t>
    </r>
    <r>
      <rPr>
        <sz val="11"/>
        <color rgb="FFFF0000"/>
        <rFont val="Calibri"/>
        <family val="2"/>
        <scheme val="minor"/>
      </rPr>
      <t>Hartkäse</t>
    </r>
    <r>
      <rPr>
        <sz val="11"/>
        <rFont val="Calibri"/>
        <family val="2"/>
        <scheme val="minor"/>
      </rPr>
      <t xml:space="preserve"> (Emmentaler,Edamer,Gouda,Bergkäse,Parmesan) (Scheibe=30g)</t>
    </r>
  </si>
  <si>
    <r>
      <rPr>
        <sz val="11"/>
        <rFont val="Calibri"/>
        <family val="2"/>
        <scheme val="minor"/>
      </rPr>
      <t>05)</t>
    </r>
    <r>
      <rPr>
        <sz val="11"/>
        <color rgb="FFFF0000"/>
        <rFont val="Calibri"/>
        <family val="2"/>
        <scheme val="minor"/>
      </rPr>
      <t xml:space="preserve"> Weichkäse </t>
    </r>
    <r>
      <rPr>
        <sz val="11"/>
        <rFont val="Calibri"/>
        <family val="2"/>
        <scheme val="minor"/>
      </rPr>
      <t>(Brie,Camembert,Gorgonzola) (Ecke/Portion=50g)</t>
    </r>
  </si>
  <si>
    <r>
      <t xml:space="preserve">06) </t>
    </r>
    <r>
      <rPr>
        <sz val="11"/>
        <color rgb="FFFF0000"/>
        <rFont val="Calibri"/>
        <family val="2"/>
        <scheme val="minor"/>
      </rPr>
      <t xml:space="preserve">Salat/Gemüse </t>
    </r>
    <r>
      <rPr>
        <sz val="11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inkl. Gemüsesuppe) (Portion=150g)</t>
    </r>
  </si>
  <si>
    <r>
      <t xml:space="preserve">08) </t>
    </r>
    <r>
      <rPr>
        <sz val="11"/>
        <color rgb="FFFF0000"/>
        <rFont val="Calibri"/>
        <family val="2"/>
        <scheme val="minor"/>
      </rPr>
      <t>Vollmilchschokolade</t>
    </r>
    <r>
      <rPr>
        <sz val="11"/>
        <color theme="1"/>
        <rFont val="Calibri"/>
        <family val="2"/>
        <scheme val="minor"/>
      </rPr>
      <t xml:space="preserve"> (Riegel/Reihe=20g)</t>
    </r>
  </si>
  <si>
    <r>
      <rPr>
        <sz val="11"/>
        <rFont val="Calibri"/>
        <family val="2"/>
        <scheme val="minor"/>
      </rPr>
      <t>07)</t>
    </r>
    <r>
      <rPr>
        <sz val="11"/>
        <color rgb="FFFF0000"/>
        <rFont val="Calibri"/>
        <family val="2"/>
        <scheme val="minor"/>
      </rPr>
      <t xml:space="preserve"> Brot </t>
    </r>
    <r>
      <rPr>
        <sz val="11"/>
        <rFont val="Calibri"/>
        <family val="2"/>
        <scheme val="minor"/>
      </rPr>
      <t>(Scheibe/Brötchen=50g)</t>
    </r>
  </si>
  <si>
    <r>
      <rPr>
        <sz val="11"/>
        <rFont val="Calibri"/>
        <family val="2"/>
        <scheme val="minor"/>
      </rPr>
      <t xml:space="preserve">09) </t>
    </r>
    <r>
      <rPr>
        <sz val="11"/>
        <color rgb="FFFF0000"/>
        <rFont val="Calibri"/>
        <family val="2"/>
        <scheme val="minor"/>
      </rPr>
      <t xml:space="preserve">Leitungswasser </t>
    </r>
    <r>
      <rPr>
        <sz val="11"/>
        <rFont val="Calibri"/>
        <family val="2"/>
        <scheme val="minor"/>
      </rPr>
      <t>(Calciumgehalt=90mg pro Liter)</t>
    </r>
  </si>
  <si>
    <r>
      <t xml:space="preserve">10) </t>
    </r>
    <r>
      <rPr>
        <sz val="11"/>
        <color rgb="FFFF0000"/>
        <rFont val="Calibri"/>
        <family val="2"/>
        <scheme val="minor"/>
      </rPr>
      <t>Mineralwasser</t>
    </r>
    <r>
      <rPr>
        <sz val="11"/>
        <color theme="1"/>
        <rFont val="Calibri"/>
        <family val="2"/>
        <scheme val="minor"/>
      </rPr>
      <t xml:space="preserve"> (Calciumgehalt=100mg pro Liter) </t>
    </r>
  </si>
  <si>
    <t>Eingabe</t>
  </si>
  <si>
    <t>Einheiten</t>
  </si>
  <si>
    <t>mg / Tag</t>
  </si>
  <si>
    <t>Gläser</t>
  </si>
  <si>
    <t>Portionen</t>
  </si>
  <si>
    <t>Scheiben</t>
  </si>
  <si>
    <t>Riegel/Reihen</t>
  </si>
  <si>
    <t>Liter</t>
  </si>
  <si>
    <r>
      <t xml:space="preserve">Wie viel essen bzw. trinken Sie in der </t>
    </r>
    <r>
      <rPr>
        <b/>
        <sz val="11"/>
        <color rgb="FFFF0000"/>
        <rFont val="Calibri"/>
        <family val="2"/>
        <scheme val="minor"/>
      </rPr>
      <t>Woche</t>
    </r>
    <r>
      <rPr>
        <sz val="11"/>
        <color rgb="FFFF0000"/>
        <rFont val="Calibri"/>
        <family val="2"/>
        <scheme val="minor"/>
      </rPr>
      <t>?</t>
    </r>
  </si>
  <si>
    <t>Calcium-Rechner Prof. Dr. König</t>
  </si>
  <si>
    <t>Calciumbilanz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</si>
</sst>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9910B-38A3-4E32-85C4-8F62E5DDC85B}">
  <dimension ref="A4:D24"/>
  <sheetViews>
    <sheetView tabSelected="1" topLeftCell="A4" zoomScale="140" zoomScaleNormal="140" workbookViewId="0">
      <selection activeCell="A23" sqref="A23"/>
    </sheetView>
  </sheetViews>
  <sheetFormatPr baseColWidth="10" defaultRowHeight="15" x14ac:dyDescent="0.25"/>
  <cols>
    <col min="1" max="1" width="75.85546875" customWidth="1"/>
    <col min="2" max="2" width="11.42578125" style="7"/>
    <col min="3" max="3" width="12.7109375" style="5" customWidth="1"/>
    <col min="4" max="4" width="0" style="5" hidden="1" customWidth="1"/>
  </cols>
  <sheetData>
    <row r="4" spans="1:4" ht="18.75" x14ac:dyDescent="0.3">
      <c r="A4" s="9" t="s">
        <v>22</v>
      </c>
    </row>
    <row r="5" spans="1:4" ht="18.75" x14ac:dyDescent="0.3">
      <c r="A5" s="2"/>
    </row>
    <row r="6" spans="1:4" x14ac:dyDescent="0.25">
      <c r="A6" s="3" t="s">
        <v>0</v>
      </c>
    </row>
    <row r="7" spans="1:4" x14ac:dyDescent="0.25">
      <c r="A7" t="s">
        <v>1</v>
      </c>
    </row>
    <row r="9" spans="1:4" x14ac:dyDescent="0.25">
      <c r="A9" s="4" t="s">
        <v>2</v>
      </c>
    </row>
    <row r="11" spans="1:4" x14ac:dyDescent="0.25">
      <c r="A11" s="1" t="s">
        <v>21</v>
      </c>
      <c r="B11" s="8" t="s">
        <v>13</v>
      </c>
      <c r="C11" s="6" t="s">
        <v>14</v>
      </c>
      <c r="D11" s="5" t="s">
        <v>15</v>
      </c>
    </row>
    <row r="13" spans="1:4" x14ac:dyDescent="0.25">
      <c r="A13" s="1" t="s">
        <v>3</v>
      </c>
      <c r="B13" s="8">
        <v>0</v>
      </c>
      <c r="C13" s="5" t="s">
        <v>16</v>
      </c>
      <c r="D13" s="5">
        <f>PRODUCT(B13,34)</f>
        <v>0</v>
      </c>
    </row>
    <row r="14" spans="1:4" x14ac:dyDescent="0.25">
      <c r="A14" t="s">
        <v>4</v>
      </c>
      <c r="B14" s="8">
        <v>0</v>
      </c>
      <c r="C14" s="5" t="s">
        <v>17</v>
      </c>
      <c r="D14" s="5">
        <f>PRODUCT(B14,26)</f>
        <v>0</v>
      </c>
    </row>
    <row r="15" spans="1:4" x14ac:dyDescent="0.25">
      <c r="A15" s="1" t="s">
        <v>5</v>
      </c>
      <c r="B15" s="8">
        <v>0</v>
      </c>
      <c r="C15" s="5" t="s">
        <v>17</v>
      </c>
      <c r="D15" s="5">
        <f>PRODUCT(B15,36)</f>
        <v>0</v>
      </c>
    </row>
    <row r="16" spans="1:4" x14ac:dyDescent="0.25">
      <c r="A16" t="s">
        <v>6</v>
      </c>
      <c r="B16" s="8">
        <v>0</v>
      </c>
      <c r="C16" s="5" t="s">
        <v>18</v>
      </c>
      <c r="D16" s="5">
        <f>PRODUCT(B16,43)</f>
        <v>0</v>
      </c>
    </row>
    <row r="17" spans="1:4" x14ac:dyDescent="0.25">
      <c r="A17" s="1" t="s">
        <v>7</v>
      </c>
      <c r="B17" s="8">
        <v>0</v>
      </c>
      <c r="C17" s="5" t="s">
        <v>17</v>
      </c>
      <c r="D17" s="5">
        <f>PRODUCT(B17,29)</f>
        <v>0</v>
      </c>
    </row>
    <row r="18" spans="1:4" x14ac:dyDescent="0.25">
      <c r="A18" t="s">
        <v>8</v>
      </c>
      <c r="B18" s="8">
        <v>0</v>
      </c>
      <c r="C18" s="5" t="s">
        <v>17</v>
      </c>
      <c r="D18" s="5">
        <f>PRODUCT(B18,21)</f>
        <v>0</v>
      </c>
    </row>
    <row r="19" spans="1:4" x14ac:dyDescent="0.25">
      <c r="A19" s="1" t="s">
        <v>10</v>
      </c>
      <c r="B19" s="8">
        <v>0</v>
      </c>
      <c r="C19" s="5" t="s">
        <v>18</v>
      </c>
      <c r="D19" s="5">
        <f>PRODUCT(B19,4)</f>
        <v>0</v>
      </c>
    </row>
    <row r="20" spans="1:4" x14ac:dyDescent="0.25">
      <c r="A20" t="s">
        <v>9</v>
      </c>
      <c r="B20" s="8">
        <v>0</v>
      </c>
      <c r="C20" s="5" t="s">
        <v>19</v>
      </c>
      <c r="D20" s="5">
        <f>PRODUCT(B20,6)</f>
        <v>0</v>
      </c>
    </row>
    <row r="21" spans="1:4" x14ac:dyDescent="0.25">
      <c r="A21" s="1" t="s">
        <v>11</v>
      </c>
      <c r="B21" s="8">
        <v>0</v>
      </c>
      <c r="C21" s="5" t="s">
        <v>20</v>
      </c>
      <c r="D21" s="5">
        <f>PRODUCT(B21,13)</f>
        <v>0</v>
      </c>
    </row>
    <row r="22" spans="1:4" x14ac:dyDescent="0.25">
      <c r="A22" t="s">
        <v>12</v>
      </c>
      <c r="B22" s="8">
        <v>0</v>
      </c>
      <c r="C22" s="5" t="s">
        <v>20</v>
      </c>
      <c r="D22" s="5">
        <f>PRODUCT(B22,14)</f>
        <v>0</v>
      </c>
    </row>
    <row r="24" spans="1:4" s="12" customFormat="1" x14ac:dyDescent="0.25">
      <c r="A24" s="10" t="s">
        <v>23</v>
      </c>
      <c r="B24" s="8" t="str">
        <f>IMSUB(D24,1000)</f>
        <v>-1000</v>
      </c>
      <c r="C24" s="7" t="s">
        <v>15</v>
      </c>
      <c r="D24" s="11">
        <f>SUM(D13:D22)</f>
        <v>0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2018-08-27T06:56:48Z</dcterms:created>
  <dcterms:modified xsi:type="dcterms:W3CDTF">2018-08-27T07:57:38Z</dcterms:modified>
</cp:coreProperties>
</file>